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0335" windowHeight="481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"/>
</calcChain>
</file>

<file path=xl/sharedStrings.xml><?xml version="1.0" encoding="utf-8"?>
<sst xmlns="http://schemas.openxmlformats.org/spreadsheetml/2006/main" count="53" uniqueCount="33">
  <si>
    <t>Proyectos</t>
  </si>
  <si>
    <t>Ciudad Colon</t>
  </si>
  <si>
    <t>La Gran Manzana</t>
  </si>
  <si>
    <t>Parque del Conocinmiento</t>
  </si>
  <si>
    <t>Swissotel</t>
  </si>
  <si>
    <t>Urbanizacion Terra Nostra</t>
  </si>
  <si>
    <t>Tipos de EsTUDIOS</t>
  </si>
  <si>
    <t>Fiscalizacion</t>
  </si>
  <si>
    <t>Construccion</t>
  </si>
  <si>
    <t>Hidrosanitarios</t>
  </si>
  <si>
    <t>Ambiental</t>
  </si>
  <si>
    <t>Costos</t>
  </si>
  <si>
    <t>Equipos Tecnicos</t>
  </si>
  <si>
    <t>Formas de pagos</t>
  </si>
  <si>
    <t>1</t>
  </si>
  <si>
    <t>Metal Lujo</t>
  </si>
  <si>
    <t>Frascosa</t>
  </si>
  <si>
    <t>Marina Dor Park</t>
  </si>
  <si>
    <t>River Towers</t>
  </si>
  <si>
    <t>Blue towers</t>
  </si>
  <si>
    <t>Gran Casino</t>
  </si>
  <si>
    <t>Valle alto II</t>
  </si>
  <si>
    <t xml:space="preserve">Metropolis </t>
  </si>
  <si>
    <t>Ecuaquimica</t>
  </si>
  <si>
    <t>Andec</t>
  </si>
  <si>
    <t>Quimiser</t>
  </si>
  <si>
    <t>KFC</t>
  </si>
  <si>
    <t>Reserva Manglares</t>
  </si>
  <si>
    <t>Metrovia</t>
  </si>
  <si>
    <t>mensual</t>
  </si>
  <si>
    <t>por avance</t>
  </si>
  <si>
    <t>anticipo y salida</t>
  </si>
  <si>
    <t>en aprobaciones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</si>
</sst>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0" fillId="0" borderId="0" xfId="0" applyNumberFormat="1"/>
    <xf numFmtId="0" fontId="0" fillId="0" borderId="2" xfId="0" applyFont="1" applyBorder="1"/>
    <xf numFmtId="0" fontId="0" fillId="2" borderId="2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F20" totalsRowShown="0">
  <autoFilter ref="A1:F20"/>
  <tableColumns count="6">
    <tableColumn id="1" name="1"/>
    <tableColumn id="2" name="Proyectos"/>
    <tableColumn id="3" name="Tipos de EsTUDIOS"/>
    <tableColumn id="4" name="Costos"/>
    <tableColumn id="5" name="Equipos Tecnicos" dataDxfId="0">
      <calculatedColumnFormula>IF(Tabla1[[#This Row],[Tipos de EsTUDIOS]]=$I$2,$J$2,IF(Tabla1[[#This Row],[Tipos de EsTUDIOS]]=$I$3,$J$3,IF(Tabla1[[#This Row],[Tipos de EsTUDIOS]]=$I$4,$J$4,$J$5)))</calculatedColumnFormula>
    </tableColumn>
    <tableColumn id="6" name="Formas de pagos">
      <calculatedColumnFormula>IF(Tabla1[[#This Row],[Tipos de EsTUDIOS]]=$I$2,$K$2,IF(Tabla1[[#This Row],[Tipos de EsTUDIOS]]=$I$3,$K$3,IF(Tabla1[[#This Row],[Tipos de EsTUDIOS]]=$I$4,$K$4,$K$5)))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="130" zoomScaleNormal="130" workbookViewId="0">
      <selection activeCell="F2" sqref="F2"/>
    </sheetView>
  </sheetViews>
  <sheetFormatPr baseColWidth="10" defaultColWidth="11.42578125" defaultRowHeight="15"/>
  <cols>
    <col min="1" max="1" width="4.140625" customWidth="1"/>
    <col min="2" max="2" width="24.85546875" bestFit="1" customWidth="1"/>
    <col min="3" max="3" width="19.42578125" customWidth="1"/>
    <col min="4" max="4" width="16.140625" bestFit="1" customWidth="1"/>
    <col min="5" max="5" width="19.42578125" customWidth="1"/>
    <col min="6" max="6" width="17.85546875" customWidth="1"/>
    <col min="7" max="7" width="4.42578125" customWidth="1"/>
    <col min="8" max="8" width="11.42578125" hidden="1" customWidth="1"/>
    <col min="9" max="9" width="16.7109375" customWidth="1"/>
  </cols>
  <sheetData>
    <row r="1" spans="1:11">
      <c r="A1" t="s">
        <v>14</v>
      </c>
      <c r="B1" t="s">
        <v>0</v>
      </c>
      <c r="C1" t="s">
        <v>6</v>
      </c>
      <c r="D1" t="s">
        <v>11</v>
      </c>
      <c r="E1" t="s">
        <v>12</v>
      </c>
      <c r="F1" t="s">
        <v>13</v>
      </c>
      <c r="I1" s="5" t="s">
        <v>6</v>
      </c>
    </row>
    <row r="2" spans="1:11">
      <c r="A2">
        <v>2</v>
      </c>
      <c r="B2" t="s">
        <v>1</v>
      </c>
      <c r="C2" t="s">
        <v>7</v>
      </c>
      <c r="D2">
        <v>200</v>
      </c>
      <c r="E2" s="2">
        <f>IF(Tabla1[[#This Row],[Tipos de EsTUDIOS]]=$I$2,$J$2,IF(Tabla1[[#This Row],[Tipos de EsTUDIOS]]=$I$3,$J$3,IF(Tabla1[[#This Row],[Tipos de EsTUDIOS]]=$I$4,$J$4,$J$5)))</f>
        <v>5</v>
      </c>
      <c r="F2" t="str">
        <f>IF(Tabla1[[#This Row],[Tipos de EsTUDIOS]]=$I$2,$K$2,IF(Tabla1[[#This Row],[Tipos de EsTUDIOS]]=$I$3,$K$3,IF(Tabla1[[#This Row],[Tipos de EsTUDIOS]]=$I$4,$K$4,$K$5)))</f>
        <v>mensual</v>
      </c>
      <c r="I2" s="4" t="s">
        <v>7</v>
      </c>
      <c r="J2">
        <v>5</v>
      </c>
      <c r="K2" t="s">
        <v>29</v>
      </c>
    </row>
    <row r="3" spans="1:11">
      <c r="A3">
        <v>3</v>
      </c>
      <c r="B3" t="s">
        <v>2</v>
      </c>
      <c r="C3" t="s">
        <v>8</v>
      </c>
      <c r="D3">
        <v>15000</v>
      </c>
      <c r="E3" s="2">
        <f>IF(Tabla1[[#This Row],[Tipos de EsTUDIOS]]=$I$2,$J$2,IF(Tabla1[[#This Row],[Tipos de EsTUDIOS]]=$I$3,$J$3,IF(Tabla1[[#This Row],[Tipos de EsTUDIOS]]=$I$4,$J$4,$J$5)))</f>
        <v>25</v>
      </c>
      <c r="F3" t="str">
        <f>IF(Tabla1[[#This Row],[Tipos de EsTUDIOS]]=$I$2,$K$2,IF(Tabla1[[#This Row],[Tipos de EsTUDIOS]]=$I$3,$K$3,IF(Tabla1[[#This Row],[Tipos de EsTUDIOS]]=$I$4,$K$4,$K$5)))</f>
        <v>por avance</v>
      </c>
      <c r="I3" s="3" t="s">
        <v>8</v>
      </c>
      <c r="J3">
        <v>25</v>
      </c>
      <c r="K3" t="s">
        <v>30</v>
      </c>
    </row>
    <row r="4" spans="1:11">
      <c r="A4">
        <v>4</v>
      </c>
      <c r="B4" t="s">
        <v>3</v>
      </c>
      <c r="C4" t="s">
        <v>9</v>
      </c>
      <c r="D4">
        <v>75000</v>
      </c>
      <c r="E4" s="2">
        <f>IF(Tabla1[[#This Row],[Tipos de EsTUDIOS]]=$I$2,$J$2,IF(Tabla1[[#This Row],[Tipos de EsTUDIOS]]=$I$3,$J$3,IF(Tabla1[[#This Row],[Tipos de EsTUDIOS]]=$I$4,$J$4,$J$5)))</f>
        <v>3</v>
      </c>
      <c r="F4" t="str">
        <f>IF(Tabla1[[#This Row],[Tipos de EsTUDIOS]]=$I$2,$K$2,IF(Tabla1[[#This Row],[Tipos de EsTUDIOS]]=$I$3,$K$3,IF(Tabla1[[#This Row],[Tipos de EsTUDIOS]]=$I$4,$K$4,$K$5)))</f>
        <v>anticipo y salida</v>
      </c>
      <c r="I4" s="4" t="s">
        <v>9</v>
      </c>
      <c r="J4">
        <v>3</v>
      </c>
      <c r="K4" t="s">
        <v>31</v>
      </c>
    </row>
    <row r="5" spans="1:11">
      <c r="A5">
        <v>5</v>
      </c>
      <c r="B5" t="s">
        <v>4</v>
      </c>
      <c r="C5" t="s">
        <v>10</v>
      </c>
      <c r="D5">
        <v>4000</v>
      </c>
      <c r="E5" s="2">
        <f>IF(Tabla1[[#This Row],[Tipos de EsTUDIOS]]=$I$2,$J$2,IF(Tabla1[[#This Row],[Tipos de EsTUDIOS]]=$I$3,$J$3,IF(Tabla1[[#This Row],[Tipos de EsTUDIOS]]=$I$4,$J$4,$J$5)))</f>
        <v>8</v>
      </c>
      <c r="F5" t="str">
        <f>IF(Tabla1[[#This Row],[Tipos de EsTUDIOS]]=$I$2,$K$2,IF(Tabla1[[#This Row],[Tipos de EsTUDIOS]]=$I$3,$K$3,IF(Tabla1[[#This Row],[Tipos de EsTUDIOS]]=$I$4,$K$4,$K$5)))</f>
        <v>en aprobaciones</v>
      </c>
      <c r="I5" s="3" t="s">
        <v>10</v>
      </c>
      <c r="J5">
        <v>8</v>
      </c>
      <c r="K5" t="s">
        <v>32</v>
      </c>
    </row>
    <row r="6" spans="1:11">
      <c r="A6">
        <v>6</v>
      </c>
      <c r="B6" t="s">
        <v>5</v>
      </c>
      <c r="C6" t="s">
        <v>8</v>
      </c>
      <c r="D6">
        <v>125000</v>
      </c>
      <c r="E6" s="2">
        <f>IF(Tabla1[[#This Row],[Tipos de EsTUDIOS]]=$I$2,$J$2,IF(Tabla1[[#This Row],[Tipos de EsTUDIOS]]=$I$3,$J$3,IF(Tabla1[[#This Row],[Tipos de EsTUDIOS]]=$I$4,$J$4,$J$5)))</f>
        <v>25</v>
      </c>
      <c r="F6" t="str">
        <f>IF(Tabla1[[#This Row],[Tipos de EsTUDIOS]]=$I$2,$K$2,IF(Tabla1[[#This Row],[Tipos de EsTUDIOS]]=$I$3,$K$3,IF(Tabla1[[#This Row],[Tipos de EsTUDIOS]]=$I$4,$K$4,$K$5)))</f>
        <v>por avance</v>
      </c>
    </row>
    <row r="7" spans="1:11">
      <c r="A7">
        <v>7</v>
      </c>
      <c r="B7" t="s">
        <v>15</v>
      </c>
      <c r="C7" t="s">
        <v>10</v>
      </c>
      <c r="D7">
        <v>800</v>
      </c>
      <c r="E7" s="2">
        <f>IF(Tabla1[[#This Row],[Tipos de EsTUDIOS]]=$I$2,$J$2,IF(Tabla1[[#This Row],[Tipos de EsTUDIOS]]=$I$3,$J$3,IF(Tabla1[[#This Row],[Tipos de EsTUDIOS]]=$I$4,$J$4,$J$5)))</f>
        <v>8</v>
      </c>
      <c r="F7" t="str">
        <f>IF(Tabla1[[#This Row],[Tipos de EsTUDIOS]]=$I$2,$K$2,IF(Tabla1[[#This Row],[Tipos de EsTUDIOS]]=$I$3,$K$3,IF(Tabla1[[#This Row],[Tipos de EsTUDIOS]]=$I$4,$K$4,$K$5)))</f>
        <v>en aprobaciones</v>
      </c>
    </row>
    <row r="8" spans="1:11">
      <c r="A8">
        <v>8</v>
      </c>
      <c r="B8" t="s">
        <v>16</v>
      </c>
      <c r="C8" t="s">
        <v>9</v>
      </c>
      <c r="D8">
        <v>1200</v>
      </c>
      <c r="E8" s="2">
        <f>IF(Tabla1[[#This Row],[Tipos de EsTUDIOS]]=$I$2,$J$2,IF(Tabla1[[#This Row],[Tipos de EsTUDIOS]]=$I$3,$J$3,IF(Tabla1[[#This Row],[Tipos de EsTUDIOS]]=$I$4,$J$4,$J$5)))</f>
        <v>3</v>
      </c>
      <c r="F8" t="str">
        <f>IF(Tabla1[[#This Row],[Tipos de EsTUDIOS]]=$I$2,$K$2,IF(Tabla1[[#This Row],[Tipos de EsTUDIOS]]=$I$3,$K$3,IF(Tabla1[[#This Row],[Tipos de EsTUDIOS]]=$I$4,$K$4,$K$5)))</f>
        <v>anticipo y salida</v>
      </c>
    </row>
    <row r="9" spans="1:11">
      <c r="A9">
        <v>9</v>
      </c>
      <c r="B9" t="s">
        <v>17</v>
      </c>
      <c r="C9" t="s">
        <v>8</v>
      </c>
      <c r="D9">
        <v>125000</v>
      </c>
      <c r="E9" s="2">
        <f>IF(Tabla1[[#This Row],[Tipos de EsTUDIOS]]=$I$2,$J$2,IF(Tabla1[[#This Row],[Tipos de EsTUDIOS]]=$I$3,$J$3,IF(Tabla1[[#This Row],[Tipos de EsTUDIOS]]=$I$4,$J$4,$J$5)))</f>
        <v>25</v>
      </c>
      <c r="F9" t="str">
        <f>IF(Tabla1[[#This Row],[Tipos de EsTUDIOS]]=$I$2,$K$2,IF(Tabla1[[#This Row],[Tipos de EsTUDIOS]]=$I$3,$K$3,IF(Tabla1[[#This Row],[Tipos de EsTUDIOS]]=$I$4,$K$4,$K$5)))</f>
        <v>por avance</v>
      </c>
    </row>
    <row r="10" spans="1:11">
      <c r="A10">
        <v>10</v>
      </c>
      <c r="B10" t="s">
        <v>18</v>
      </c>
      <c r="C10" t="s">
        <v>9</v>
      </c>
      <c r="D10">
        <v>35000</v>
      </c>
      <c r="E10" s="2">
        <f>IF(Tabla1[[#This Row],[Tipos de EsTUDIOS]]=$I$2,$J$2,IF(Tabla1[[#This Row],[Tipos de EsTUDIOS]]=$I$3,$J$3,IF(Tabla1[[#This Row],[Tipos de EsTUDIOS]]=$I$4,$J$4,$J$5)))</f>
        <v>3</v>
      </c>
      <c r="F10" t="str">
        <f>IF(Tabla1[[#This Row],[Tipos de EsTUDIOS]]=$I$2,$K$2,IF(Tabla1[[#This Row],[Tipos de EsTUDIOS]]=$I$3,$K$3,IF(Tabla1[[#This Row],[Tipos de EsTUDIOS]]=$I$4,$K$4,$K$5)))</f>
        <v>anticipo y salida</v>
      </c>
    </row>
    <row r="11" spans="1:11">
      <c r="A11" s="1">
        <v>11</v>
      </c>
      <c r="B11" s="1" t="s">
        <v>19</v>
      </c>
      <c r="C11" s="1" t="s">
        <v>10</v>
      </c>
      <c r="D11" s="1">
        <v>5000</v>
      </c>
      <c r="E11" s="2">
        <f>IF(Tabla1[[#This Row],[Tipos de EsTUDIOS]]=$I$2,$J$2,IF(Tabla1[[#This Row],[Tipos de EsTUDIOS]]=$I$3,$J$3,IF(Tabla1[[#This Row],[Tipos de EsTUDIOS]]=$I$4,$J$4,$J$5)))</f>
        <v>8</v>
      </c>
      <c r="F11" t="str">
        <f>IF(Tabla1[[#This Row],[Tipos de EsTUDIOS]]=$I$2,$K$2,IF(Tabla1[[#This Row],[Tipos de EsTUDIOS]]=$I$3,$K$3,IF(Tabla1[[#This Row],[Tipos de EsTUDIOS]]=$I$4,$K$4,$K$5)))</f>
        <v>en aprobaciones</v>
      </c>
    </row>
    <row r="12" spans="1:11">
      <c r="A12">
        <v>12</v>
      </c>
      <c r="B12" t="s">
        <v>20</v>
      </c>
      <c r="C12" t="s">
        <v>7</v>
      </c>
      <c r="D12">
        <v>4000</v>
      </c>
      <c r="E12" s="2">
        <f>IF(Tabla1[[#This Row],[Tipos de EsTUDIOS]]=$I$2,$J$2,IF(Tabla1[[#This Row],[Tipos de EsTUDIOS]]=$I$3,$J$3,IF(Tabla1[[#This Row],[Tipos de EsTUDIOS]]=$I$4,$J$4,$J$5)))</f>
        <v>5</v>
      </c>
      <c r="F12" t="str">
        <f>IF(Tabla1[[#This Row],[Tipos de EsTUDIOS]]=$I$2,$K$2,IF(Tabla1[[#This Row],[Tipos de EsTUDIOS]]=$I$3,$K$3,IF(Tabla1[[#This Row],[Tipos de EsTUDIOS]]=$I$4,$K$4,$K$5)))</f>
        <v>mensual</v>
      </c>
    </row>
    <row r="13" spans="1:11">
      <c r="A13" s="1">
        <v>13</v>
      </c>
      <c r="B13" t="s">
        <v>21</v>
      </c>
      <c r="C13" t="s">
        <v>10</v>
      </c>
      <c r="D13">
        <v>14368</v>
      </c>
      <c r="E13" s="2">
        <f>IF(Tabla1[[#This Row],[Tipos de EsTUDIOS]]=$I$2,$J$2,IF(Tabla1[[#This Row],[Tipos de EsTUDIOS]]=$I$3,$J$3,IF(Tabla1[[#This Row],[Tipos de EsTUDIOS]]=$I$4,$J$4,$J$5)))</f>
        <v>8</v>
      </c>
      <c r="F13" t="str">
        <f>IF(Tabla1[[#This Row],[Tipos de EsTUDIOS]]=$I$2,$K$2,IF(Tabla1[[#This Row],[Tipos de EsTUDIOS]]=$I$3,$K$3,IF(Tabla1[[#This Row],[Tipos de EsTUDIOS]]=$I$4,$K$4,$K$5)))</f>
        <v>en aprobaciones</v>
      </c>
    </row>
    <row r="14" spans="1:11">
      <c r="A14">
        <v>14</v>
      </c>
      <c r="B14" t="s">
        <v>22</v>
      </c>
      <c r="C14" t="s">
        <v>9</v>
      </c>
      <c r="D14">
        <v>9560</v>
      </c>
      <c r="E14" s="2">
        <f>IF(Tabla1[[#This Row],[Tipos de EsTUDIOS]]=$I$2,$J$2,IF(Tabla1[[#This Row],[Tipos de EsTUDIOS]]=$I$3,$J$3,IF(Tabla1[[#This Row],[Tipos de EsTUDIOS]]=$I$4,$J$4,$J$5)))</f>
        <v>3</v>
      </c>
      <c r="F14" t="str">
        <f>IF(Tabla1[[#This Row],[Tipos de EsTUDIOS]]=$I$2,$K$2,IF(Tabla1[[#This Row],[Tipos de EsTUDIOS]]=$I$3,$K$3,IF(Tabla1[[#This Row],[Tipos de EsTUDIOS]]=$I$4,$K$4,$K$5)))</f>
        <v>anticipo y salida</v>
      </c>
    </row>
    <row r="15" spans="1:11">
      <c r="A15" s="1">
        <v>15</v>
      </c>
      <c r="B15" t="s">
        <v>23</v>
      </c>
      <c r="C15" t="s">
        <v>7</v>
      </c>
      <c r="D15">
        <v>11640</v>
      </c>
      <c r="E15" s="2">
        <f>IF(Tabla1[[#This Row],[Tipos de EsTUDIOS]]=$I$2,$J$2,IF(Tabla1[[#This Row],[Tipos de EsTUDIOS]]=$I$3,$J$3,IF(Tabla1[[#This Row],[Tipos de EsTUDIOS]]=$I$4,$J$4,$J$5)))</f>
        <v>5</v>
      </c>
      <c r="F15" t="str">
        <f>IF(Tabla1[[#This Row],[Tipos de EsTUDIOS]]=$I$2,$K$2,IF(Tabla1[[#This Row],[Tipos de EsTUDIOS]]=$I$3,$K$3,IF(Tabla1[[#This Row],[Tipos de EsTUDIOS]]=$I$4,$K$4,$K$5)))</f>
        <v>mensual</v>
      </c>
    </row>
    <row r="16" spans="1:11">
      <c r="A16">
        <v>16</v>
      </c>
      <c r="B16" t="s">
        <v>24</v>
      </c>
      <c r="C16" t="s">
        <v>10</v>
      </c>
      <c r="D16">
        <v>7350</v>
      </c>
      <c r="E16" s="2">
        <f>IF(Tabla1[[#This Row],[Tipos de EsTUDIOS]]=$I$2,$J$2,IF(Tabla1[[#This Row],[Tipos de EsTUDIOS]]=$I$3,$J$3,IF(Tabla1[[#This Row],[Tipos de EsTUDIOS]]=$I$4,$J$4,$J$5)))</f>
        <v>8</v>
      </c>
      <c r="F16" t="str">
        <f>IF(Tabla1[[#This Row],[Tipos de EsTUDIOS]]=$I$2,$K$2,IF(Tabla1[[#This Row],[Tipos de EsTUDIOS]]=$I$3,$K$3,IF(Tabla1[[#This Row],[Tipos de EsTUDIOS]]=$I$4,$K$4,$K$5)))</f>
        <v>en aprobaciones</v>
      </c>
    </row>
    <row r="17" spans="1:6">
      <c r="A17" s="1">
        <v>17</v>
      </c>
      <c r="B17" t="s">
        <v>25</v>
      </c>
      <c r="C17" t="s">
        <v>10</v>
      </c>
      <c r="D17">
        <v>2500</v>
      </c>
      <c r="E17" s="2">
        <f>IF(Tabla1[[#This Row],[Tipos de EsTUDIOS]]=$I$2,$J$2,IF(Tabla1[[#This Row],[Tipos de EsTUDIOS]]=$I$3,$J$3,IF(Tabla1[[#This Row],[Tipos de EsTUDIOS]]=$I$4,$J$4,$J$5)))</f>
        <v>8</v>
      </c>
      <c r="F17" t="str">
        <f>IF(Tabla1[[#This Row],[Tipos de EsTUDIOS]]=$I$2,$K$2,IF(Tabla1[[#This Row],[Tipos de EsTUDIOS]]=$I$3,$K$3,IF(Tabla1[[#This Row],[Tipos de EsTUDIOS]]=$I$4,$K$4,$K$5)))</f>
        <v>en aprobaciones</v>
      </c>
    </row>
    <row r="18" spans="1:6">
      <c r="A18">
        <v>18</v>
      </c>
      <c r="B18" t="s">
        <v>26</v>
      </c>
      <c r="C18" t="s">
        <v>10</v>
      </c>
      <c r="D18">
        <v>4800</v>
      </c>
      <c r="E18" s="2">
        <f>IF(Tabla1[[#This Row],[Tipos de EsTUDIOS]]=$I$2,$J$2,IF(Tabla1[[#This Row],[Tipos de EsTUDIOS]]=$I$3,$J$3,IF(Tabla1[[#This Row],[Tipos de EsTUDIOS]]=$I$4,$J$4,$J$5)))</f>
        <v>8</v>
      </c>
      <c r="F18" t="str">
        <f>IF(Tabla1[[#This Row],[Tipos de EsTUDIOS]]=$I$2,$K$2,IF(Tabla1[[#This Row],[Tipos de EsTUDIOS]]=$I$3,$K$3,IF(Tabla1[[#This Row],[Tipos de EsTUDIOS]]=$I$4,$K$4,$K$5)))</f>
        <v>en aprobaciones</v>
      </c>
    </row>
    <row r="19" spans="1:6">
      <c r="A19" s="1">
        <v>19</v>
      </c>
      <c r="B19" t="s">
        <v>27</v>
      </c>
      <c r="C19" t="s">
        <v>7</v>
      </c>
      <c r="D19">
        <v>700000</v>
      </c>
      <c r="E19" s="2">
        <f>IF(Tabla1[[#This Row],[Tipos de EsTUDIOS]]=$I$2,$J$2,IF(Tabla1[[#This Row],[Tipos de EsTUDIOS]]=$I$3,$J$3,IF(Tabla1[[#This Row],[Tipos de EsTUDIOS]]=$I$4,$J$4,$J$5)))</f>
        <v>5</v>
      </c>
      <c r="F19" t="str">
        <f>IF(Tabla1[[#This Row],[Tipos de EsTUDIOS]]=$I$2,$K$2,IF(Tabla1[[#This Row],[Tipos de EsTUDIOS]]=$I$3,$K$3,IF(Tabla1[[#This Row],[Tipos de EsTUDIOS]]=$I$4,$K$4,$K$5)))</f>
        <v>mensual</v>
      </c>
    </row>
    <row r="20" spans="1:6">
      <c r="A20">
        <v>20</v>
      </c>
      <c r="B20" s="1" t="s">
        <v>28</v>
      </c>
      <c r="C20" s="1" t="s">
        <v>7</v>
      </c>
      <c r="D20" s="1">
        <v>1250000</v>
      </c>
      <c r="E20" s="2">
        <f>IF(Tabla1[[#This Row],[Tipos de EsTUDIOS]]=$I$2,$J$2,IF(Tabla1[[#This Row],[Tipos de EsTUDIOS]]=$I$3,$J$3,IF(Tabla1[[#This Row],[Tipos de EsTUDIOS]]=$I$4,$J$4,$J$5)))</f>
        <v>5</v>
      </c>
      <c r="F20" t="str">
        <f>IF(Tabla1[[#This Row],[Tipos de EsTUDIOS]]=$I$2,$K$2,IF(Tabla1[[#This Row],[Tipos de EsTUDIOS]]=$I$3,$K$3,IF(Tabla1[[#This Row],[Tipos de EsTUDIOS]]=$I$4,$K$4,$K$5)))</f>
        <v>mensual</v>
      </c>
    </row>
  </sheetData>
  <pageMargins left="0.7" right="0.7" top="0.75" bottom="0.75" header="0.3" footer="0.3"/>
  <pageSetup paperSize="9" orientation="portrait" horizontalDpi="300" verticalDpi="300" r:id="rId1"/>
  <ignoredErrors>
    <ignoredError sqref="F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ESPOL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PROTEP--2</dc:creator>
  <cp:lastModifiedBy>Katerine Villon</cp:lastModifiedBy>
  <dcterms:created xsi:type="dcterms:W3CDTF">2009-09-18T22:31:49Z</dcterms:created>
  <dcterms:modified xsi:type="dcterms:W3CDTF">2011-01-21T23:58:22Z</dcterms:modified>
</cp:coreProperties>
</file>